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233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<sst xmlns="http://schemas.openxmlformats.org/spreadsheetml/2006/main" count="49" uniqueCount="40">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</sst>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L26" sqref="L2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0</v>
      </c>
      <c r="C2" s="44"/>
      <c r="D2" s="44"/>
      <c r="E2" s="44"/>
      <c r="F2" s="44"/>
      <c r="G2" s="45"/>
    </row>
    <row r="3" spans="2:7" x14ac:dyDescent="0.2">
      <c r="B3" s="46" t="s">
        <v>11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75" thickBot="1" x14ac:dyDescent="0.25">
      <c r="B6" s="42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26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0</v>
      </c>
      <c r="D15" s="27">
        <v>5562805</v>
      </c>
      <c r="E15" s="21">
        <f t="shared" si="0"/>
        <v>5562805</v>
      </c>
      <c r="F15" s="27">
        <v>5562805</v>
      </c>
      <c r="G15" s="20">
        <v>5562805</v>
      </c>
    </row>
    <row r="16" spans="2:7" ht="36" customHeight="1" x14ac:dyDescent="0.2">
      <c r="B16" s="14" t="s">
        <v>29</v>
      </c>
      <c r="C16" s="19">
        <v>0</v>
      </c>
      <c r="D16" s="27">
        <v>9000000</v>
      </c>
      <c r="E16" s="21">
        <f t="shared" si="0"/>
        <v>9000000</v>
      </c>
      <c r="F16" s="27">
        <v>9000000</v>
      </c>
      <c r="G16" s="20">
        <v>9000000</v>
      </c>
    </row>
    <row r="17" spans="2:7" ht="24" customHeight="1" x14ac:dyDescent="0.2">
      <c r="B17" s="14" t="s">
        <v>30</v>
      </c>
      <c r="C17" s="52">
        <v>31165796</v>
      </c>
      <c r="D17" s="27">
        <v>833684</v>
      </c>
      <c r="E17" s="21">
        <f t="shared" si="0"/>
        <v>31999480</v>
      </c>
      <c r="F17" s="27">
        <v>31999480</v>
      </c>
      <c r="G17" s="20">
        <v>28406984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34</v>
      </c>
      <c r="C20" s="22">
        <f>SUM(C9:C18)</f>
        <v>31165796</v>
      </c>
      <c r="D20" s="28">
        <f>SUM(D9:D18)</f>
        <v>15396489</v>
      </c>
      <c r="E20" s="22">
        <f>C20+D20</f>
        <v>46562285</v>
      </c>
      <c r="F20" s="28">
        <f>SUM(F9:F18)</f>
        <v>46562285</v>
      </c>
      <c r="G20" s="22">
        <f>SUM(G9:G18)</f>
        <v>42969789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75" thickBot="1" x14ac:dyDescent="0.25">
      <c r="B23" s="42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v>29076583.730000004</v>
      </c>
      <c r="D26" s="20">
        <v>0</v>
      </c>
      <c r="E26" s="21">
        <f t="shared" ref="E26:E34" si="1">C26+D26</f>
        <v>29076583.730000004</v>
      </c>
      <c r="F26" s="20">
        <v>29076583.730000004</v>
      </c>
      <c r="G26" s="38">
        <v>27728236.870000001</v>
      </c>
    </row>
    <row r="27" spans="2:7" ht="12" customHeight="1" x14ac:dyDescent="0.2">
      <c r="B27" s="32" t="s">
        <v>13</v>
      </c>
      <c r="C27" s="20">
        <v>1111137.6200000001</v>
      </c>
      <c r="D27" s="20">
        <v>0</v>
      </c>
      <c r="E27" s="21">
        <f t="shared" si="1"/>
        <v>1111137.6200000001</v>
      </c>
      <c r="F27" s="20">
        <v>1111137.6200000001</v>
      </c>
      <c r="G27" s="38">
        <v>1111137.6200000001</v>
      </c>
    </row>
    <row r="28" spans="2:7" x14ac:dyDescent="0.2">
      <c r="B28" s="32" t="s">
        <v>14</v>
      </c>
      <c r="C28" s="20">
        <v>1585700.46</v>
      </c>
      <c r="D28" s="20">
        <v>3679251.39</v>
      </c>
      <c r="E28" s="21">
        <f t="shared" si="1"/>
        <v>5264951.8499999996</v>
      </c>
      <c r="F28" s="20">
        <v>5264951.8499999996</v>
      </c>
      <c r="G28" s="38">
        <v>3366481.9799999995</v>
      </c>
    </row>
    <row r="29" spans="2:7" x14ac:dyDescent="0.2">
      <c r="B29" s="32" t="s">
        <v>15</v>
      </c>
      <c r="C29" s="20">
        <v>188002.38</v>
      </c>
      <c r="D29" s="20">
        <v>0</v>
      </c>
      <c r="E29" s="21">
        <f t="shared" si="1"/>
        <v>188002.38</v>
      </c>
      <c r="F29" s="20">
        <v>188002.38</v>
      </c>
      <c r="G29" s="38">
        <v>188002.38</v>
      </c>
    </row>
    <row r="30" spans="2:7" x14ac:dyDescent="0.2">
      <c r="B30" s="32" t="s">
        <v>16</v>
      </c>
      <c r="C30" s="20">
        <v>38055.81</v>
      </c>
      <c r="D30" s="20">
        <v>9329508.5600000005</v>
      </c>
      <c r="E30" s="21">
        <f t="shared" si="1"/>
        <v>9367564.370000001</v>
      </c>
      <c r="F30" s="20">
        <v>9367564.370000001</v>
      </c>
      <c r="G30" s="38">
        <v>8621564.370000001</v>
      </c>
    </row>
    <row r="31" spans="2:7" x14ac:dyDescent="0.2">
      <c r="B31" s="32" t="s">
        <v>17</v>
      </c>
      <c r="C31" s="20">
        <v>0</v>
      </c>
      <c r="D31" s="20">
        <v>183621.01</v>
      </c>
      <c r="E31" s="21">
        <f t="shared" si="1"/>
        <v>183621.01</v>
      </c>
      <c r="F31" s="20">
        <v>183621.01</v>
      </c>
      <c r="G31" s="38">
        <v>183621.01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35</v>
      </c>
      <c r="C36" s="22">
        <f>SUM(C26:C34)</f>
        <v>31999480.000000004</v>
      </c>
      <c r="D36" s="22">
        <f>SUM(D26:D34)</f>
        <v>13192380.960000001</v>
      </c>
      <c r="E36" s="22">
        <f>SUM(E26:E34)</f>
        <v>45191860.960000001</v>
      </c>
      <c r="F36" s="22">
        <f>SUM(F26:F34)</f>
        <v>45191860.960000001</v>
      </c>
      <c r="G36" s="39">
        <f>SUM(G26:G34)</f>
        <v>41199044.229999997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38</v>
      </c>
      <c r="C38" s="8">
        <f>C20-C36</f>
        <v>-833684.00000000373</v>
      </c>
      <c r="D38" s="8">
        <f>D20-D36</f>
        <v>2204108.0399999991</v>
      </c>
      <c r="E38" s="8">
        <f>D38+C38</f>
        <v>1370424.0399999954</v>
      </c>
      <c r="F38" s="8">
        <f>F20-F36</f>
        <v>1370424.0399999991</v>
      </c>
      <c r="G38" s="9">
        <f>G20-G36</f>
        <v>1770744.7700000033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2020-01-23T20:49:44Z</cp:lastPrinted>
  <dcterms:created xsi:type="dcterms:W3CDTF">2019-12-11T17:18:27Z</dcterms:created>
  <dcterms:modified xsi:type="dcterms:W3CDTF">2022-02-01T21:18:37Z</dcterms:modified>
</cp:coreProperties>
</file>